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буфет новый\2023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I196" i="1" s="1"/>
  <c r="H13" i="1"/>
  <c r="H24" i="1" s="1"/>
  <c r="G13" i="1"/>
  <c r="G24" i="1" s="1"/>
  <c r="G196" i="1" s="1"/>
  <c r="F13" i="1"/>
  <c r="F24" i="1" s="1"/>
  <c r="F196" i="1" s="1"/>
  <c r="H62" i="1" l="1"/>
  <c r="H196" i="1" s="1"/>
  <c r="J24" i="1"/>
  <c r="J196" i="1" s="1"/>
</calcChain>
</file>

<file path=xl/sharedStrings.xml><?xml version="1.0" encoding="utf-8"?>
<sst xmlns="http://schemas.openxmlformats.org/spreadsheetml/2006/main" count="269" uniqueCount="96">
  <si>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</si>
  <si>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</si>
  <si>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</si>
  <si>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</si>
  <si>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</si>
  <si>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</si>
  <si>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</si>
  <si>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</si>
  <si>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</si>
  <si>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</si>
  <si>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</si>
  <si>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</si>
  <si>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</si>
  <si>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</si>
  <si>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</si>
  <si>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</si>
  <si>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</si>
  <si>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</si>
  <si>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</si>
  <si>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</si>
  <si>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</si>
  <si>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</si>
  <si>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</si>
  <si>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</si>
  <si>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</si>
  <si>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</si>
  <si>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</si>
  <si>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</si>
  <si>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</si>
  <si>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</si>
  <si>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</si>
  <si>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</si>
  <si>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</si>
  <si>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</si>
  <si>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</si>
  <si>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</si>
  <si>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</si>
  <si>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</si>
  <si>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</si>
  <si>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</si>
  <si>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Кадникова Л. Н.</t>
  </si>
  <si>
    <t>Суп картофельный с фрикадельками</t>
  </si>
  <si>
    <t>Хлеб в ассортименте</t>
  </si>
  <si>
    <t xml:space="preserve">54-10с-2020 </t>
  </si>
  <si>
    <t>Сок</t>
  </si>
  <si>
    <t>54-2хн-2020</t>
  </si>
  <si>
    <t>пром.</t>
  </si>
  <si>
    <t>Груша</t>
  </si>
  <si>
    <t>Пром.</t>
  </si>
  <si>
    <t>Отварной рис</t>
  </si>
  <si>
    <t>Гуляш из курицы</t>
  </si>
  <si>
    <t>какао</t>
  </si>
  <si>
    <t>54-252020</t>
  </si>
  <si>
    <t xml:space="preserve">54-21г -2020 </t>
  </si>
  <si>
    <t>Яблоко</t>
  </si>
  <si>
    <t>54-8гн-2020</t>
  </si>
  <si>
    <t xml:space="preserve">Картофельное пюре </t>
  </si>
  <si>
    <t xml:space="preserve">54-11г -2020 </t>
  </si>
  <si>
    <t xml:space="preserve">Рыба, запеченная в сметанном соусе (минтай) </t>
  </si>
  <si>
    <t xml:space="preserve">54-9р-2020 </t>
  </si>
  <si>
    <t>Чай с сахаром</t>
  </si>
  <si>
    <t>54-2гн-2020</t>
  </si>
  <si>
    <t>Борщ с капустой, картошкой со сметаной</t>
  </si>
  <si>
    <t>54-1с-2020</t>
  </si>
  <si>
    <t>Кисель</t>
  </si>
  <si>
    <t>54-20хн</t>
  </si>
  <si>
    <t>мандарин</t>
  </si>
  <si>
    <t xml:space="preserve">Каша гречневая рассыпчатая </t>
  </si>
  <si>
    <t xml:space="preserve">54-4г -2020 </t>
  </si>
  <si>
    <t>Курица отварная</t>
  </si>
  <si>
    <t>кофейный напиток</t>
  </si>
  <si>
    <t>54-23гн-2020</t>
  </si>
  <si>
    <t xml:space="preserve">Суп картофельный с горохом </t>
  </si>
  <si>
    <t xml:space="preserve">54-8с-2020 </t>
  </si>
  <si>
    <t xml:space="preserve">Компот из изюма </t>
  </si>
  <si>
    <t xml:space="preserve">54-6хн-2020 </t>
  </si>
  <si>
    <t>Банан</t>
  </si>
  <si>
    <t>Жаркое по-домашнему с курицей</t>
  </si>
  <si>
    <t>54-9м-2020</t>
  </si>
  <si>
    <t xml:space="preserve">Макароны отварные </t>
  </si>
  <si>
    <t>54-2г-2020</t>
  </si>
  <si>
    <t>Котлета</t>
  </si>
  <si>
    <t>п/ф</t>
  </si>
  <si>
    <t>соус</t>
  </si>
  <si>
    <t>Соус сметанный натуральный</t>
  </si>
  <si>
    <t>54-4соус-2020</t>
  </si>
  <si>
    <t>Компот из  кураги</t>
  </si>
  <si>
    <t>54-5хн-2020</t>
  </si>
  <si>
    <t xml:space="preserve">Суп картофельный с макаронными изделиями </t>
  </si>
  <si>
    <t xml:space="preserve">54-3с-2020 </t>
  </si>
  <si>
    <t xml:space="preserve">Компот из чернослива </t>
  </si>
  <si>
    <t xml:space="preserve">54-3хн -2020 </t>
  </si>
  <si>
    <t>Плов с курицей</t>
  </si>
  <si>
    <t>54-12м-2020</t>
  </si>
  <si>
    <t>Напиток из шиповника</t>
  </si>
  <si>
    <t xml:space="preserve">54-11хн 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</si>
</sst>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0" fillId="4" borderId="17" xfId="0" applyNumberFormat="1" applyFill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O190" sqref="O19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/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1.1000000000000001</v>
      </c>
      <c r="H10" s="43">
        <v>1.2</v>
      </c>
      <c r="I10" s="43">
        <v>17.399999999999999</v>
      </c>
      <c r="J10" s="43">
        <v>73.2</v>
      </c>
      <c r="K10" s="44" t="s">
        <v>48</v>
      </c>
      <c r="L10" s="43">
        <v>28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150</v>
      </c>
      <c r="G13" s="19">
        <f t="shared" ref="G13:J13" si="0">SUM(G6:G12)</f>
        <v>1.1000000000000001</v>
      </c>
      <c r="H13" s="19">
        <f t="shared" si="0"/>
        <v>1.2</v>
      </c>
      <c r="I13" s="19">
        <f t="shared" si="0"/>
        <v>17.399999999999999</v>
      </c>
      <c r="J13" s="19">
        <f t="shared" si="0"/>
        <v>73.2</v>
      </c>
      <c r="K13" s="25"/>
      <c r="L13" s="19">
        <f t="shared" ref="L13" si="1">SUM(L6:L12)</f>
        <v>28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7.4</v>
      </c>
      <c r="H15" s="43">
        <v>6.6</v>
      </c>
      <c r="I15" s="43">
        <v>11.6</v>
      </c>
      <c r="J15" s="43">
        <v>141.80000000000001</v>
      </c>
      <c r="K15" s="44" t="s">
        <v>43</v>
      </c>
      <c r="L15" s="43">
        <v>27.4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5.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0.6</v>
      </c>
      <c r="H18" s="43">
        <v>0.2</v>
      </c>
      <c r="I18" s="43">
        <v>21</v>
      </c>
      <c r="J18" s="43">
        <v>88.4</v>
      </c>
      <c r="K18" s="44" t="s">
        <v>45</v>
      </c>
      <c r="L18" s="43">
        <v>16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4.8</v>
      </c>
      <c r="H19" s="43">
        <v>1.4</v>
      </c>
      <c r="I19" s="43">
        <v>29.3</v>
      </c>
      <c r="J19" s="43">
        <v>154</v>
      </c>
      <c r="K19" s="44" t="s">
        <v>46</v>
      </c>
      <c r="L19" s="43">
        <v>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460</v>
      </c>
      <c r="G23" s="19">
        <f t="shared" ref="G23:J23" si="2">SUM(G14:G22)</f>
        <v>12.8</v>
      </c>
      <c r="H23" s="19">
        <f t="shared" si="2"/>
        <v>8.1999999999999993</v>
      </c>
      <c r="I23" s="19">
        <f t="shared" si="2"/>
        <v>61.900000000000006</v>
      </c>
      <c r="J23" s="19">
        <f t="shared" si="2"/>
        <v>384.20000000000005</v>
      </c>
      <c r="K23" s="25"/>
      <c r="L23" s="19">
        <f t="shared" ref="L23" si="3">SUM(L14:L22)</f>
        <v>49.4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610</v>
      </c>
      <c r="G24" s="32">
        <f t="shared" ref="G24:J24" si="4">G13+G23</f>
        <v>13.9</v>
      </c>
      <c r="H24" s="32">
        <f t="shared" si="4"/>
        <v>9.3999999999999986</v>
      </c>
      <c r="I24" s="32">
        <f t="shared" si="4"/>
        <v>79.300000000000011</v>
      </c>
      <c r="J24" s="32">
        <f t="shared" si="4"/>
        <v>457.40000000000003</v>
      </c>
      <c r="K24" s="32"/>
      <c r="L24" s="32">
        <f t="shared" ref="L24" si="5">L13+L23</f>
        <v>77.400000000000006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4</v>
      </c>
      <c r="H29" s="43">
        <v>0.4</v>
      </c>
      <c r="I29" s="43">
        <v>9.8000000000000007</v>
      </c>
      <c r="J29" s="43">
        <v>47</v>
      </c>
      <c r="K29" s="44" t="s">
        <v>48</v>
      </c>
      <c r="L29" s="43">
        <v>15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100</v>
      </c>
      <c r="G32" s="19">
        <f t="shared" ref="G32" si="6">SUM(G25:G31)</f>
        <v>4</v>
      </c>
      <c r="H32" s="19">
        <f t="shared" ref="H32" si="7">SUM(H25:H31)</f>
        <v>0.4</v>
      </c>
      <c r="I32" s="19">
        <f t="shared" ref="I32" si="8">SUM(I25:I31)</f>
        <v>9.8000000000000007</v>
      </c>
      <c r="J32" s="19">
        <f t="shared" ref="J32:L32" si="9">SUM(J25:J31)</f>
        <v>47</v>
      </c>
      <c r="K32" s="25"/>
      <c r="L32" s="19">
        <f t="shared" si="9"/>
        <v>15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100</v>
      </c>
      <c r="G35" s="43">
        <v>17.100000000000001</v>
      </c>
      <c r="H35" s="43">
        <v>9</v>
      </c>
      <c r="I35" s="43">
        <v>2.4</v>
      </c>
      <c r="J35" s="43">
        <v>160</v>
      </c>
      <c r="K35" s="44" t="s">
        <v>52</v>
      </c>
      <c r="L35" s="43">
        <v>33.04</v>
      </c>
    </row>
    <row r="36" spans="1:12" ht="15.75" thickBot="1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2.9</v>
      </c>
      <c r="H36" s="43">
        <v>6.5</v>
      </c>
      <c r="I36" s="43">
        <v>28.6</v>
      </c>
      <c r="J36" s="43">
        <v>184.5</v>
      </c>
      <c r="K36" s="51" t="s">
        <v>53</v>
      </c>
      <c r="L36" s="43">
        <v>15</v>
      </c>
    </row>
    <row r="37" spans="1:12" ht="16.5" thickBot="1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0.6</v>
      </c>
      <c r="H37" s="43">
        <v>5.2</v>
      </c>
      <c r="I37" s="43">
        <v>29.8</v>
      </c>
      <c r="J37" s="43">
        <v>187.2</v>
      </c>
      <c r="K37" s="52" t="s">
        <v>55</v>
      </c>
      <c r="L37" s="43">
        <v>8.36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4.8</v>
      </c>
      <c r="H38" s="43">
        <v>1.4</v>
      </c>
      <c r="I38" s="43">
        <v>29.3</v>
      </c>
      <c r="J38" s="43">
        <v>154</v>
      </c>
      <c r="K38" s="44" t="s">
        <v>46</v>
      </c>
      <c r="L38" s="43">
        <v>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510</v>
      </c>
      <c r="G42" s="19">
        <f t="shared" ref="G42" si="10">SUM(G33:G41)</f>
        <v>25.400000000000002</v>
      </c>
      <c r="H42" s="19">
        <f t="shared" ref="H42" si="11">SUM(H33:H41)</f>
        <v>22.099999999999998</v>
      </c>
      <c r="I42" s="19">
        <f t="shared" ref="I42" si="12">SUM(I33:I41)</f>
        <v>90.1</v>
      </c>
      <c r="J42" s="19">
        <f t="shared" ref="J42:L42" si="13">SUM(J33:J41)</f>
        <v>685.7</v>
      </c>
      <c r="K42" s="25"/>
      <c r="L42" s="19">
        <f t="shared" si="13"/>
        <v>62.4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610</v>
      </c>
      <c r="G43" s="32">
        <f t="shared" ref="G43" si="14">G32+G42</f>
        <v>29.400000000000002</v>
      </c>
      <c r="H43" s="32">
        <f t="shared" ref="H43" si="15">H32+H42</f>
        <v>22.499999999999996</v>
      </c>
      <c r="I43" s="32">
        <f t="shared" ref="I43" si="16">I32+I42</f>
        <v>99.899999999999991</v>
      </c>
      <c r="J43" s="32">
        <f t="shared" ref="J43:L43" si="17">J32+J42</f>
        <v>732.7</v>
      </c>
      <c r="K43" s="32"/>
      <c r="L43" s="32">
        <f t="shared" si="17"/>
        <v>77.400000000000006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.75" thickBot="1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.75" thickBot="1" x14ac:dyDescent="0.3">
      <c r="A48" s="23"/>
      <c r="B48" s="15"/>
      <c r="C48" s="11"/>
      <c r="D48" s="7" t="s">
        <v>24</v>
      </c>
      <c r="E48" s="42"/>
      <c r="F48" s="43"/>
      <c r="G48" s="53"/>
      <c r="H48" s="55"/>
      <c r="I48" s="56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56</v>
      </c>
      <c r="F54" s="43">
        <v>150</v>
      </c>
      <c r="G54" s="43">
        <v>3</v>
      </c>
      <c r="H54" s="43">
        <v>5.7</v>
      </c>
      <c r="I54" s="44">
        <v>23.7</v>
      </c>
      <c r="J54" s="44">
        <v>158.30000000000001</v>
      </c>
      <c r="K54" s="44" t="s">
        <v>57</v>
      </c>
      <c r="L54" s="43">
        <v>15</v>
      </c>
    </row>
    <row r="55" spans="1:12" ht="26.25" thickBot="1" x14ac:dyDescent="0.3">
      <c r="A55" s="23"/>
      <c r="B55" s="15"/>
      <c r="C55" s="11"/>
      <c r="D55" s="7" t="s">
        <v>29</v>
      </c>
      <c r="E55" s="42" t="s">
        <v>58</v>
      </c>
      <c r="F55" s="43">
        <v>100</v>
      </c>
      <c r="G55" s="43">
        <v>15.3</v>
      </c>
      <c r="H55" s="43">
        <v>19.899999999999999</v>
      </c>
      <c r="I55" s="44">
        <v>4.4000000000000004</v>
      </c>
      <c r="J55" s="44">
        <v>257.8</v>
      </c>
      <c r="K55" s="44" t="s">
        <v>59</v>
      </c>
      <c r="L55" s="43">
        <v>51.4</v>
      </c>
    </row>
    <row r="56" spans="1:12" ht="15.75" thickBot="1" x14ac:dyDescent="0.3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1.8</v>
      </c>
      <c r="H56" s="43">
        <v>0.4</v>
      </c>
      <c r="I56" s="43">
        <v>22.4</v>
      </c>
      <c r="J56" s="43">
        <v>81.8</v>
      </c>
      <c r="K56" s="53" t="s">
        <v>61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4.8</v>
      </c>
      <c r="H57" s="43">
        <v>1.4</v>
      </c>
      <c r="I57" s="43">
        <v>29.3</v>
      </c>
      <c r="J57" s="43">
        <v>154</v>
      </c>
      <c r="K57" s="44" t="s">
        <v>46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510</v>
      </c>
      <c r="G61" s="19">
        <f t="shared" ref="G61" si="22">SUM(G52:G60)</f>
        <v>24.900000000000002</v>
      </c>
      <c r="H61" s="19">
        <f t="shared" ref="H61" si="23">SUM(H52:H60)</f>
        <v>27.399999999999995</v>
      </c>
      <c r="I61" s="19">
        <f t="shared" ref="I61" si="24">SUM(I52:I60)</f>
        <v>79.8</v>
      </c>
      <c r="J61" s="19">
        <f t="shared" ref="J61:L61" si="25">SUM(J52:J60)</f>
        <v>651.90000000000009</v>
      </c>
      <c r="K61" s="25"/>
      <c r="L61" s="19">
        <f t="shared" si="25"/>
        <v>77.400000000000006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510</v>
      </c>
      <c r="G62" s="32">
        <f t="shared" ref="G62" si="26">G51+G61</f>
        <v>24.900000000000002</v>
      </c>
      <c r="H62" s="32">
        <f t="shared" ref="H62" si="27">H51+H61</f>
        <v>27.399999999999995</v>
      </c>
      <c r="I62" s="32">
        <f t="shared" ref="I62" si="28">I51+I61</f>
        <v>79.8</v>
      </c>
      <c r="J62" s="32">
        <f t="shared" ref="J62:L62" si="29">J51+J61</f>
        <v>651.90000000000009</v>
      </c>
      <c r="K62" s="32"/>
      <c r="L62" s="32">
        <f t="shared" si="29"/>
        <v>77.400000000000006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.75" thickBot="1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.75" thickBot="1" x14ac:dyDescent="0.3">
      <c r="A67" s="23"/>
      <c r="B67" s="15"/>
      <c r="C67" s="11"/>
      <c r="D67" s="7" t="s">
        <v>24</v>
      </c>
      <c r="E67" s="42" t="s">
        <v>66</v>
      </c>
      <c r="F67" s="43">
        <v>100</v>
      </c>
      <c r="G67" s="53">
        <v>0.81</v>
      </c>
      <c r="H67" s="55">
        <v>0.31</v>
      </c>
      <c r="I67" s="56">
        <v>11.54</v>
      </c>
      <c r="J67" s="43">
        <v>53</v>
      </c>
      <c r="K67" s="44" t="s">
        <v>46</v>
      </c>
      <c r="L67" s="43">
        <v>28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100</v>
      </c>
      <c r="G70" s="19">
        <f t="shared" ref="G70" si="30">SUM(G63:G69)</f>
        <v>0.81</v>
      </c>
      <c r="H70" s="19">
        <f t="shared" ref="H70" si="31">SUM(H63:H69)</f>
        <v>0.31</v>
      </c>
      <c r="I70" s="19">
        <f t="shared" ref="I70" si="32">SUM(I63:I69)</f>
        <v>11.54</v>
      </c>
      <c r="J70" s="19">
        <f t="shared" ref="J70:L70" si="33">SUM(J63:J69)</f>
        <v>53</v>
      </c>
      <c r="K70" s="25"/>
      <c r="L70" s="19">
        <f t="shared" si="33"/>
        <v>28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1.7</v>
      </c>
      <c r="H72" s="43">
        <v>4.9000000000000004</v>
      </c>
      <c r="I72" s="43">
        <v>5.8</v>
      </c>
      <c r="J72" s="43">
        <v>73.599999999999994</v>
      </c>
      <c r="K72" s="44" t="s">
        <v>63</v>
      </c>
      <c r="L72" s="43">
        <v>36.4</v>
      </c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.75" thickBot="1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6.5" thickBot="1" x14ac:dyDescent="0.3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0.8</v>
      </c>
      <c r="H75" s="43">
        <v>0.6</v>
      </c>
      <c r="I75" s="43">
        <v>22.2</v>
      </c>
      <c r="J75" s="43">
        <v>102.2</v>
      </c>
      <c r="K75" s="54" t="s">
        <v>65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4.8</v>
      </c>
      <c r="H76" s="43">
        <v>1.4</v>
      </c>
      <c r="I76" s="43">
        <v>29.3</v>
      </c>
      <c r="J76" s="43">
        <v>154</v>
      </c>
      <c r="K76" s="44" t="s">
        <v>46</v>
      </c>
      <c r="L76" s="43">
        <v>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460</v>
      </c>
      <c r="G80" s="19">
        <f t="shared" ref="G80" si="34">SUM(G71:G79)</f>
        <v>7.3</v>
      </c>
      <c r="H80" s="19">
        <f t="shared" ref="H80" si="35">SUM(H71:H79)</f>
        <v>6.9</v>
      </c>
      <c r="I80" s="19">
        <f t="shared" ref="I80" si="36">SUM(I71:I79)</f>
        <v>57.3</v>
      </c>
      <c r="J80" s="19">
        <f t="shared" ref="J80:L80" si="37">SUM(J71:J79)</f>
        <v>329.8</v>
      </c>
      <c r="K80" s="25"/>
      <c r="L80" s="19">
        <f t="shared" si="37"/>
        <v>49.4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560</v>
      </c>
      <c r="G81" s="32">
        <f t="shared" ref="G81" si="38">G70+G80</f>
        <v>8.11</v>
      </c>
      <c r="H81" s="32">
        <f t="shared" ref="H81" si="39">H70+H80</f>
        <v>7.21</v>
      </c>
      <c r="I81" s="32">
        <f t="shared" ref="I81" si="40">I70+I80</f>
        <v>68.84</v>
      </c>
      <c r="J81" s="32">
        <f t="shared" ref="J81:L81" si="41">J70+J80</f>
        <v>382.8</v>
      </c>
      <c r="K81" s="32"/>
      <c r="L81" s="32">
        <f t="shared" si="41"/>
        <v>77.400000000000006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25.5" x14ac:dyDescent="0.25">
      <c r="A92" s="23"/>
      <c r="B92" s="15"/>
      <c r="C92" s="11"/>
      <c r="D92" s="7" t="s">
        <v>28</v>
      </c>
      <c r="E92" s="42" t="s">
        <v>69</v>
      </c>
      <c r="F92" s="43">
        <v>100</v>
      </c>
      <c r="G92" s="43">
        <v>25.2</v>
      </c>
      <c r="H92" s="43">
        <v>7.4</v>
      </c>
      <c r="I92" s="43">
        <v>0.4</v>
      </c>
      <c r="J92" s="43">
        <v>170</v>
      </c>
      <c r="K92" s="44" t="s">
        <v>68</v>
      </c>
      <c r="L92" s="43">
        <v>44.4</v>
      </c>
    </row>
    <row r="93" spans="1:12" ht="26.25" thickBot="1" x14ac:dyDescent="0.3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8.1999999999999993</v>
      </c>
      <c r="H93" s="43">
        <v>6.5</v>
      </c>
      <c r="I93" s="43">
        <v>42.8</v>
      </c>
      <c r="J93" s="43">
        <v>262.2</v>
      </c>
      <c r="K93" s="44" t="s">
        <v>68</v>
      </c>
      <c r="L93" s="43">
        <v>20</v>
      </c>
    </row>
    <row r="94" spans="1:12" ht="16.5" thickBot="1" x14ac:dyDescent="0.3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3.6</v>
      </c>
      <c r="H94" s="43">
        <v>3.6</v>
      </c>
      <c r="I94" s="43">
        <v>35</v>
      </c>
      <c r="J94" s="43">
        <v>161.80000000000001</v>
      </c>
      <c r="K94" s="54" t="s">
        <v>71</v>
      </c>
      <c r="L94" s="43">
        <v>7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4.8</v>
      </c>
      <c r="H95" s="43">
        <v>1.4</v>
      </c>
      <c r="I95" s="43">
        <v>29.3</v>
      </c>
      <c r="J95" s="43">
        <v>154</v>
      </c>
      <c r="K95" s="44" t="s">
        <v>46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510</v>
      </c>
      <c r="G99" s="19">
        <f t="shared" ref="G99" si="46">SUM(G90:G98)</f>
        <v>41.8</v>
      </c>
      <c r="H99" s="19">
        <f t="shared" ref="H99" si="47">SUM(H90:H98)</f>
        <v>18.899999999999999</v>
      </c>
      <c r="I99" s="19">
        <f t="shared" ref="I99" si="48">SUM(I90:I98)</f>
        <v>107.49999999999999</v>
      </c>
      <c r="J99" s="19">
        <f t="shared" ref="J99:L99" si="49">SUM(J90:J98)</f>
        <v>748</v>
      </c>
      <c r="K99" s="25"/>
      <c r="L99" s="19">
        <f t="shared" si="49"/>
        <v>77.400000000000006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510</v>
      </c>
      <c r="G100" s="32">
        <f t="shared" ref="G100" si="50">G89+G99</f>
        <v>41.8</v>
      </c>
      <c r="H100" s="32">
        <f t="shared" ref="H100" si="51">H89+H99</f>
        <v>18.899999999999999</v>
      </c>
      <c r="I100" s="32">
        <f t="shared" ref="I100" si="52">I89+I99</f>
        <v>107.49999999999999</v>
      </c>
      <c r="J100" s="32">
        <f t="shared" ref="J100:L100" si="53">J89+J99</f>
        <v>748</v>
      </c>
      <c r="K100" s="32"/>
      <c r="L100" s="32">
        <f t="shared" si="53"/>
        <v>77.400000000000006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76</v>
      </c>
      <c r="F105" s="43">
        <v>150</v>
      </c>
      <c r="G105" s="43">
        <v>2.4</v>
      </c>
      <c r="H105" s="43">
        <v>0.6</v>
      </c>
      <c r="I105" s="43">
        <v>32.5</v>
      </c>
      <c r="J105" s="43">
        <v>140.6</v>
      </c>
      <c r="K105" s="44" t="s">
        <v>46</v>
      </c>
      <c r="L105" s="43">
        <v>25.5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150</v>
      </c>
      <c r="G108" s="19">
        <f t="shared" ref="G108:J108" si="54">SUM(G101:G107)</f>
        <v>2.4</v>
      </c>
      <c r="H108" s="19">
        <f t="shared" si="54"/>
        <v>0.6</v>
      </c>
      <c r="I108" s="19">
        <f t="shared" si="54"/>
        <v>32.5</v>
      </c>
      <c r="J108" s="19">
        <f t="shared" si="54"/>
        <v>140.6</v>
      </c>
      <c r="K108" s="25"/>
      <c r="L108" s="19">
        <f t="shared" ref="L108" si="55">SUM(L101:L107)</f>
        <v>25.5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 x14ac:dyDescent="0.25">
      <c r="A110" s="23"/>
      <c r="B110" s="15"/>
      <c r="C110" s="11"/>
      <c r="D110" s="7" t="s">
        <v>27</v>
      </c>
      <c r="E110" s="42" t="s">
        <v>72</v>
      </c>
      <c r="F110" s="43">
        <v>200</v>
      </c>
      <c r="G110" s="43">
        <v>7.1</v>
      </c>
      <c r="H110" s="43">
        <v>4.3</v>
      </c>
      <c r="I110" s="44">
        <v>18.5</v>
      </c>
      <c r="J110" s="43">
        <v>141.1</v>
      </c>
      <c r="K110" s="44" t="s">
        <v>73</v>
      </c>
      <c r="L110" s="43">
        <v>33.9</v>
      </c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25.5" x14ac:dyDescent="0.2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0.5</v>
      </c>
      <c r="H113" s="43">
        <v>0</v>
      </c>
      <c r="I113" s="44">
        <v>27</v>
      </c>
      <c r="J113" s="43">
        <v>110.2</v>
      </c>
      <c r="K113" s="44" t="s">
        <v>75</v>
      </c>
      <c r="L113" s="43">
        <v>12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4.8</v>
      </c>
      <c r="H114" s="43">
        <v>1.4</v>
      </c>
      <c r="I114" s="43">
        <v>29.3</v>
      </c>
      <c r="J114" s="43">
        <v>154</v>
      </c>
      <c r="K114" s="44" t="s">
        <v>46</v>
      </c>
      <c r="L114" s="43">
        <v>6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460</v>
      </c>
      <c r="G118" s="19">
        <f t="shared" ref="G118:J118" si="56">SUM(G109:G117)</f>
        <v>12.399999999999999</v>
      </c>
      <c r="H118" s="19">
        <f t="shared" si="56"/>
        <v>5.6999999999999993</v>
      </c>
      <c r="I118" s="19">
        <f t="shared" si="56"/>
        <v>74.8</v>
      </c>
      <c r="J118" s="19">
        <f t="shared" si="56"/>
        <v>405.3</v>
      </c>
      <c r="K118" s="25"/>
      <c r="L118" s="19">
        <f t="shared" ref="L118" si="57">SUM(L109:L117)</f>
        <v>51.9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610</v>
      </c>
      <c r="G119" s="32">
        <f t="shared" ref="G119" si="58">G108+G118</f>
        <v>14.799999999999999</v>
      </c>
      <c r="H119" s="32">
        <f t="shared" ref="H119" si="59">H108+H118</f>
        <v>6.2999999999999989</v>
      </c>
      <c r="I119" s="32">
        <f t="shared" ref="I119" si="60">I108+I118</f>
        <v>107.3</v>
      </c>
      <c r="J119" s="32">
        <f t="shared" ref="J119:L119" si="61">J108+J118</f>
        <v>545.9</v>
      </c>
      <c r="K119" s="32"/>
      <c r="L119" s="32">
        <f t="shared" si="61"/>
        <v>77.400000000000006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54</v>
      </c>
      <c r="F124" s="43">
        <v>100</v>
      </c>
      <c r="G124" s="43">
        <v>4</v>
      </c>
      <c r="H124" s="43">
        <v>0.4</v>
      </c>
      <c r="I124" s="43">
        <v>9.8000000000000007</v>
      </c>
      <c r="J124" s="43">
        <v>47</v>
      </c>
      <c r="K124" s="44" t="s">
        <v>48</v>
      </c>
      <c r="L124" s="43">
        <v>15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100</v>
      </c>
      <c r="G127" s="19">
        <f t="shared" ref="G127:J127" si="62">SUM(G120:G126)</f>
        <v>4</v>
      </c>
      <c r="H127" s="19">
        <f t="shared" si="62"/>
        <v>0.4</v>
      </c>
      <c r="I127" s="19">
        <f t="shared" si="62"/>
        <v>9.8000000000000007</v>
      </c>
      <c r="J127" s="19">
        <f t="shared" si="62"/>
        <v>47</v>
      </c>
      <c r="K127" s="25"/>
      <c r="L127" s="19">
        <f t="shared" ref="L127" si="63">SUM(L120:L126)</f>
        <v>15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77</v>
      </c>
      <c r="F130" s="43">
        <v>200</v>
      </c>
      <c r="G130" s="43">
        <v>20.399999999999999</v>
      </c>
      <c r="H130" s="43">
        <v>15.8</v>
      </c>
      <c r="I130" s="43">
        <v>20.5</v>
      </c>
      <c r="J130" s="43">
        <v>306.10000000000002</v>
      </c>
      <c r="K130" s="44" t="s">
        <v>78</v>
      </c>
      <c r="L130" s="43">
        <v>40.4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0.6</v>
      </c>
      <c r="H132" s="43">
        <v>0.2</v>
      </c>
      <c r="I132" s="43">
        <v>21</v>
      </c>
      <c r="J132" s="43">
        <v>88.4</v>
      </c>
      <c r="K132" s="44" t="s">
        <v>45</v>
      </c>
      <c r="L132" s="43">
        <v>16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4.8</v>
      </c>
      <c r="H133" s="43">
        <v>1.4</v>
      </c>
      <c r="I133" s="43">
        <v>29.3</v>
      </c>
      <c r="J133" s="43">
        <v>154</v>
      </c>
      <c r="K133" s="44" t="s">
        <v>46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460</v>
      </c>
      <c r="G137" s="19">
        <f t="shared" ref="G137:J137" si="64">SUM(G128:G136)</f>
        <v>25.8</v>
      </c>
      <c r="H137" s="19">
        <f t="shared" si="64"/>
        <v>17.399999999999999</v>
      </c>
      <c r="I137" s="19">
        <f t="shared" si="64"/>
        <v>70.8</v>
      </c>
      <c r="J137" s="19">
        <f t="shared" si="64"/>
        <v>548.5</v>
      </c>
      <c r="K137" s="25"/>
      <c r="L137" s="19">
        <f t="shared" ref="L137" si="65">SUM(L128:L136)</f>
        <v>62.4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560</v>
      </c>
      <c r="G138" s="32">
        <f t="shared" ref="G138" si="66">G127+G137</f>
        <v>29.8</v>
      </c>
      <c r="H138" s="32">
        <f t="shared" ref="H138" si="67">H127+H137</f>
        <v>17.799999999999997</v>
      </c>
      <c r="I138" s="32">
        <f t="shared" ref="I138" si="68">I127+I137</f>
        <v>80.599999999999994</v>
      </c>
      <c r="J138" s="32">
        <f t="shared" ref="J138:L138" si="69">J127+J137</f>
        <v>595.5</v>
      </c>
      <c r="K138" s="32"/>
      <c r="L138" s="32">
        <f t="shared" si="69"/>
        <v>77.400000000000006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81</v>
      </c>
      <c r="F149" s="43">
        <v>100</v>
      </c>
      <c r="G149" s="43">
        <v>8.3000000000000007</v>
      </c>
      <c r="H149" s="43">
        <v>3</v>
      </c>
      <c r="I149" s="43">
        <v>6.7</v>
      </c>
      <c r="J149" s="43">
        <v>84</v>
      </c>
      <c r="K149" s="44" t="s">
        <v>82</v>
      </c>
      <c r="L149" s="43">
        <v>33.04</v>
      </c>
    </row>
    <row r="150" spans="1:12" ht="15" x14ac:dyDescent="0.25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4.5</v>
      </c>
      <c r="H150" s="43">
        <v>6.9</v>
      </c>
      <c r="I150" s="43">
        <v>28.1</v>
      </c>
      <c r="J150" s="43">
        <v>192.2</v>
      </c>
      <c r="K150" s="44" t="s">
        <v>80</v>
      </c>
      <c r="L150" s="43">
        <v>12.36</v>
      </c>
    </row>
    <row r="151" spans="1:12" ht="25.5" x14ac:dyDescent="0.25">
      <c r="A151" s="23"/>
      <c r="B151" s="15"/>
      <c r="C151" s="11"/>
      <c r="D151" s="7" t="s">
        <v>30</v>
      </c>
      <c r="E151" s="42" t="s">
        <v>86</v>
      </c>
      <c r="F151" s="43">
        <v>200</v>
      </c>
      <c r="G151" s="43">
        <v>0.3</v>
      </c>
      <c r="H151" s="43">
        <v>0</v>
      </c>
      <c r="I151" s="43">
        <v>1.5</v>
      </c>
      <c r="J151" s="43">
        <v>121.4</v>
      </c>
      <c r="K151" s="44" t="s">
        <v>87</v>
      </c>
      <c r="L151" s="43">
        <v>14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4.8</v>
      </c>
      <c r="H152" s="43">
        <v>1.4</v>
      </c>
      <c r="I152" s="43">
        <v>29.3</v>
      </c>
      <c r="J152" s="43">
        <v>154</v>
      </c>
      <c r="K152" s="44" t="s">
        <v>46</v>
      </c>
      <c r="L152" s="43">
        <v>6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25.5" x14ac:dyDescent="0.25">
      <c r="A154" s="23"/>
      <c r="B154" s="15"/>
      <c r="C154" s="11"/>
      <c r="D154" s="6" t="s">
        <v>83</v>
      </c>
      <c r="E154" s="42" t="s">
        <v>84</v>
      </c>
      <c r="F154" s="43">
        <v>100</v>
      </c>
      <c r="G154" s="43">
        <v>3</v>
      </c>
      <c r="H154" s="43">
        <v>16.899999999999999</v>
      </c>
      <c r="I154" s="43">
        <v>6.7</v>
      </c>
      <c r="J154" s="43">
        <v>190.4</v>
      </c>
      <c r="K154" s="44" t="s">
        <v>85</v>
      </c>
      <c r="L154" s="43">
        <v>12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20.900000000000002</v>
      </c>
      <c r="H156" s="19">
        <f t="shared" si="72"/>
        <v>28.2</v>
      </c>
      <c r="I156" s="19">
        <f t="shared" si="72"/>
        <v>72.300000000000011</v>
      </c>
      <c r="J156" s="19">
        <f t="shared" si="72"/>
        <v>742</v>
      </c>
      <c r="K156" s="25"/>
      <c r="L156" s="19">
        <f t="shared" ref="L156" si="73">SUM(L147:L155)</f>
        <v>77.400000000000006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610</v>
      </c>
      <c r="G157" s="32">
        <f t="shared" ref="G157" si="74">G146+G156</f>
        <v>20.900000000000002</v>
      </c>
      <c r="H157" s="32">
        <f t="shared" ref="H157" si="75">H146+H156</f>
        <v>28.2</v>
      </c>
      <c r="I157" s="32">
        <f t="shared" ref="I157" si="76">I146+I156</f>
        <v>72.300000000000011</v>
      </c>
      <c r="J157" s="32">
        <f t="shared" ref="J157:L157" si="77">J146+J156</f>
        <v>742</v>
      </c>
      <c r="K157" s="32"/>
      <c r="L157" s="32">
        <f t="shared" si="77"/>
        <v>77.400000000000006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150</v>
      </c>
      <c r="G162" s="43">
        <v>1.1000000000000001</v>
      </c>
      <c r="H162" s="43">
        <v>1.2</v>
      </c>
      <c r="I162" s="43">
        <v>17.399999999999999</v>
      </c>
      <c r="J162" s="43">
        <v>73.2</v>
      </c>
      <c r="K162" s="44" t="s">
        <v>48</v>
      </c>
      <c r="L162" s="43">
        <v>28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150</v>
      </c>
      <c r="G165" s="19">
        <f t="shared" ref="G165:J165" si="78">SUM(G158:G164)</f>
        <v>1.1000000000000001</v>
      </c>
      <c r="H165" s="19">
        <f t="shared" si="78"/>
        <v>1.2</v>
      </c>
      <c r="I165" s="19">
        <f t="shared" si="78"/>
        <v>17.399999999999999</v>
      </c>
      <c r="J165" s="19">
        <f t="shared" si="78"/>
        <v>73.2</v>
      </c>
      <c r="K165" s="25"/>
      <c r="L165" s="19">
        <f t="shared" ref="L165" si="79">SUM(L158:L164)</f>
        <v>28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25.5" x14ac:dyDescent="0.25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2</v>
      </c>
      <c r="H167" s="43">
        <v>4.9000000000000004</v>
      </c>
      <c r="I167" s="43">
        <v>15.3</v>
      </c>
      <c r="J167" s="43">
        <v>113.3</v>
      </c>
      <c r="K167" s="44" t="s">
        <v>89</v>
      </c>
      <c r="L167" s="43">
        <v>23.4</v>
      </c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25.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0.8</v>
      </c>
      <c r="H170" s="43">
        <v>0</v>
      </c>
      <c r="I170" s="43">
        <v>28.4</v>
      </c>
      <c r="J170" s="43">
        <v>117</v>
      </c>
      <c r="K170" s="44" t="s">
        <v>91</v>
      </c>
      <c r="L170" s="43">
        <v>20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4.8</v>
      </c>
      <c r="H171" s="43">
        <v>1.4</v>
      </c>
      <c r="I171" s="43">
        <v>29.3</v>
      </c>
      <c r="J171" s="43">
        <v>154</v>
      </c>
      <c r="K171" s="44" t="s">
        <v>46</v>
      </c>
      <c r="L171" s="43">
        <v>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460</v>
      </c>
      <c r="G175" s="19">
        <f t="shared" ref="G175:J175" si="80">SUM(G166:G174)</f>
        <v>7.6</v>
      </c>
      <c r="H175" s="19">
        <f t="shared" si="80"/>
        <v>6.3000000000000007</v>
      </c>
      <c r="I175" s="19">
        <f t="shared" si="80"/>
        <v>73</v>
      </c>
      <c r="J175" s="19">
        <f t="shared" si="80"/>
        <v>384.3</v>
      </c>
      <c r="K175" s="25"/>
      <c r="L175" s="19">
        <f t="shared" ref="L175" si="81">SUM(L166:L174)</f>
        <v>49.4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610</v>
      </c>
      <c r="G176" s="32">
        <f t="shared" ref="G176" si="82">G165+G175</f>
        <v>8.6999999999999993</v>
      </c>
      <c r="H176" s="32">
        <f t="shared" ref="H176" si="83">H165+H175</f>
        <v>7.5000000000000009</v>
      </c>
      <c r="I176" s="32">
        <f t="shared" ref="I176" si="84">I165+I175</f>
        <v>90.4</v>
      </c>
      <c r="J176" s="32">
        <f t="shared" ref="J176:L176" si="85">J165+J175</f>
        <v>457.5</v>
      </c>
      <c r="K176" s="32"/>
      <c r="L176" s="32">
        <f t="shared" si="85"/>
        <v>77.400000000000006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92</v>
      </c>
      <c r="F187" s="43">
        <v>200</v>
      </c>
      <c r="G187" s="43">
        <v>27.2</v>
      </c>
      <c r="H187" s="43">
        <v>7.9</v>
      </c>
      <c r="I187" s="43">
        <v>34.700000000000003</v>
      </c>
      <c r="J187" s="43">
        <v>319</v>
      </c>
      <c r="K187" s="44" t="s">
        <v>93</v>
      </c>
      <c r="L187" s="43">
        <v>62.4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7" t="s">
        <v>94</v>
      </c>
      <c r="F189" s="58">
        <v>200</v>
      </c>
      <c r="G189" s="58">
        <v>0.2</v>
      </c>
      <c r="H189" s="58">
        <v>0</v>
      </c>
      <c r="I189" s="58">
        <v>13.2</v>
      </c>
      <c r="J189" s="43">
        <v>53.4</v>
      </c>
      <c r="K189" s="51" t="s">
        <v>95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4.8</v>
      </c>
      <c r="H190" s="43">
        <v>1.4</v>
      </c>
      <c r="I190" s="43">
        <v>29.3</v>
      </c>
      <c r="J190" s="43">
        <v>154</v>
      </c>
      <c r="K190" s="44" t="s">
        <v>46</v>
      </c>
      <c r="L190" s="43">
        <v>6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460</v>
      </c>
      <c r="G194" s="19">
        <f t="shared" ref="G194:J194" si="88">SUM(G185:G193)</f>
        <v>32.199999999999996</v>
      </c>
      <c r="H194" s="19">
        <f t="shared" si="88"/>
        <v>9.3000000000000007</v>
      </c>
      <c r="I194" s="19">
        <f t="shared" si="88"/>
        <v>77.2</v>
      </c>
      <c r="J194" s="19">
        <f t="shared" si="88"/>
        <v>526.4</v>
      </c>
      <c r="K194" s="25"/>
      <c r="L194" s="19">
        <f t="shared" ref="L194" si="89">SUM(L185:L193)</f>
        <v>77.400000000000006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460</v>
      </c>
      <c r="G195" s="32">
        <f t="shared" ref="G195" si="90">G184+G194</f>
        <v>32.199999999999996</v>
      </c>
      <c r="H195" s="32">
        <f t="shared" ref="H195" si="91">H184+H194</f>
        <v>9.3000000000000007</v>
      </c>
      <c r="I195" s="32">
        <f t="shared" ref="I195" si="92">I184+I194</f>
        <v>77.2</v>
      </c>
      <c r="J195" s="32">
        <f t="shared" ref="J195:L195" si="93">J184+J194</f>
        <v>526.4</v>
      </c>
      <c r="K195" s="32"/>
      <c r="L195" s="32">
        <f t="shared" si="93"/>
        <v>77.400000000000006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22.451000000000001</v>
      </c>
      <c r="H196" s="34">
        <f t="shared" si="94"/>
        <v>15.450999999999999</v>
      </c>
      <c r="I196" s="34">
        <f t="shared" si="94"/>
        <v>86.313999999999993</v>
      </c>
      <c r="J196" s="34">
        <f t="shared" si="94"/>
        <v>584.01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77.399999999999991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2023-10-25T09:58:18Z</cp:lastPrinted>
  <dcterms:created xsi:type="dcterms:W3CDTF">2022-05-16T14:23:56Z</dcterms:created>
  <dcterms:modified xsi:type="dcterms:W3CDTF">2024-12-02T08:22:49Z</dcterms:modified>
</cp:coreProperties>
</file>